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4240" windowHeight="120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O56" i="1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5"/>
  <c r="M45"/>
  <c r="O44"/>
  <c r="M44"/>
  <c r="O43"/>
  <c r="M43"/>
  <c r="O42"/>
  <c r="M42"/>
  <c r="O41"/>
  <c r="M41"/>
  <c r="O40"/>
  <c r="M40"/>
  <c r="O39"/>
  <c r="M39"/>
  <c r="O38"/>
  <c r="M38"/>
  <c r="O37"/>
  <c r="M37"/>
  <c r="O36"/>
  <c r="M36"/>
  <c r="O35"/>
  <c r="M35"/>
  <c r="O34"/>
  <c r="M34"/>
  <c r="O33"/>
  <c r="M33"/>
  <c r="O32"/>
  <c r="M32"/>
  <c r="O31"/>
  <c r="M31"/>
  <c r="O30"/>
  <c r="M30"/>
  <c r="O29"/>
  <c r="M29"/>
  <c r="O28"/>
  <c r="M28"/>
  <c r="O27"/>
  <c r="M27"/>
  <c r="O26"/>
  <c r="M26"/>
  <c r="O25"/>
  <c r="M25"/>
  <c r="O24"/>
  <c r="M24"/>
  <c r="O23"/>
  <c r="M23"/>
  <c r="O22"/>
  <c r="M22"/>
  <c r="O21"/>
  <c r="M21"/>
  <c r="M20"/>
  <c r="O20" s="1"/>
  <c r="M19"/>
  <c r="O19" s="1"/>
  <c r="M18"/>
  <c r="O18" s="1"/>
  <c r="M17"/>
  <c r="O17" s="1"/>
  <c r="M16"/>
  <c r="O16" s="1"/>
  <c r="M15"/>
  <c r="O15" s="1"/>
  <c r="M14"/>
  <c r="O14" s="1"/>
  <c r="M13"/>
  <c r="O13" s="1"/>
  <c r="M12"/>
  <c r="O12" s="1"/>
  <c r="M11"/>
  <c r="O11" s="1"/>
  <c r="M10"/>
  <c r="O10" s="1"/>
  <c r="M9"/>
  <c r="O9" s="1"/>
  <c r="M8"/>
  <c r="O8" s="1"/>
  <c r="M7"/>
  <c r="O7" s="1"/>
  <c r="M6"/>
  <c r="O6" s="1"/>
  <c r="M5"/>
  <c r="O5" s="1"/>
  <c r="M4"/>
  <c r="O4" s="1"/>
</calcChain>
</file>

<file path=xl/sharedStrings.xml><?xml version="1.0" encoding="utf-8"?>
<sst xmlns="http://schemas.openxmlformats.org/spreadsheetml/2006/main" count="403" uniqueCount="225">
  <si>
    <t>附件</t>
    <phoneticPr fontId="3" type="noConversion"/>
  </si>
  <si>
    <t>序号</t>
    <phoneticPr fontId="3" type="noConversion"/>
  </si>
  <si>
    <t>主管部门</t>
    <phoneticPr fontId="3" type="noConversion"/>
  </si>
  <si>
    <t>报考单位</t>
    <phoneticPr fontId="3" type="noConversion"/>
  </si>
  <si>
    <t>报考岗位</t>
    <phoneticPr fontId="3" type="noConversion"/>
  </si>
  <si>
    <t>岗位编码</t>
    <phoneticPr fontId="3" type="noConversion"/>
  </si>
  <si>
    <t>姓名</t>
  </si>
  <si>
    <t>性别</t>
    <phoneticPr fontId="3" type="noConversion"/>
  </si>
  <si>
    <t>准考证号</t>
  </si>
  <si>
    <t>民族</t>
    <phoneticPr fontId="3" type="noConversion"/>
  </si>
  <si>
    <t>出生年月</t>
    <phoneticPr fontId="3" type="noConversion"/>
  </si>
  <si>
    <t>笔试成绩（未折算）</t>
    <phoneticPr fontId="3" type="noConversion"/>
  </si>
  <si>
    <t>笔试成绩（已折算）</t>
    <phoneticPr fontId="3" type="noConversion"/>
  </si>
  <si>
    <t>面试成绩</t>
    <phoneticPr fontId="3" type="noConversion"/>
  </si>
  <si>
    <t>综合成绩</t>
    <phoneticPr fontId="2" type="noConversion"/>
  </si>
  <si>
    <t>备注</t>
    <phoneticPr fontId="3" type="noConversion"/>
  </si>
  <si>
    <t>北海市铁山港区应急管理局</t>
  </si>
  <si>
    <t>北海市铁山港区应急管理执法大队</t>
  </si>
  <si>
    <t>执法人员</t>
  </si>
  <si>
    <t>女</t>
  </si>
  <si>
    <t>2145050800708</t>
  </si>
  <si>
    <t>汉族</t>
  </si>
  <si>
    <t>北海市不动产登记中心</t>
  </si>
  <si>
    <t>宁丽华</t>
  </si>
  <si>
    <t>2145050804215</t>
  </si>
  <si>
    <t>北海市人民检察院</t>
  </si>
  <si>
    <t>北海市铁山港区人民武装部</t>
  </si>
  <si>
    <t>北海市铁山港区民兵训练基地</t>
  </si>
  <si>
    <t>办公室工作人员</t>
  </si>
  <si>
    <t>徐达梅</t>
  </si>
  <si>
    <t>女</t>
    <phoneticPr fontId="3" type="noConversion"/>
  </si>
  <si>
    <t>1145050102508</t>
  </si>
  <si>
    <t>广西北海市铁山港区营盘镇火䘵村委</t>
  </si>
  <si>
    <t>北海市铁山港区农业农村和水利局</t>
    <phoneticPr fontId="3" type="noConversion"/>
  </si>
  <si>
    <t>北海市铁山港区青山头海堤管理所</t>
  </si>
  <si>
    <t>技术人员</t>
  </si>
  <si>
    <t>张顺业</t>
  </si>
  <si>
    <t>男</t>
    <phoneticPr fontId="3" type="noConversion"/>
  </si>
  <si>
    <t>2145050804111</t>
  </si>
  <si>
    <t>汉族</t>
    <phoneticPr fontId="3" type="noConversion"/>
  </si>
  <si>
    <t>北海市铁山港（临海）工业区管理委员会</t>
    <phoneticPr fontId="3" type="noConversion"/>
  </si>
  <si>
    <t xml:space="preserve">中国共产党北海市铁山港区委员会巡察工作办公室  </t>
    <phoneticPr fontId="3" type="noConversion"/>
  </si>
  <si>
    <t>北海市铁山港区巡察工作数据分析中心</t>
  </si>
  <si>
    <t>李志珍</t>
  </si>
  <si>
    <t>1145050101216</t>
  </si>
  <si>
    <t>北海市铁山港区财政局</t>
  </si>
  <si>
    <t>北海市铁山港区财政投资评审中心</t>
  </si>
  <si>
    <t>专业技术人员</t>
  </si>
  <si>
    <t>刘金波</t>
  </si>
  <si>
    <t>男</t>
  </si>
  <si>
    <t>3145050603926</t>
  </si>
  <si>
    <t>北海市合浦县财政局投资结算中心</t>
  </si>
  <si>
    <t>吴启勤</t>
  </si>
  <si>
    <t>3145050603603</t>
  </si>
  <si>
    <t>北海市铁山港区卫生健康局</t>
    <phoneticPr fontId="10" type="noConversion"/>
  </si>
  <si>
    <t>北海市铁山港区临海工业区人民医院</t>
  </si>
  <si>
    <t>文秘岗位</t>
  </si>
  <si>
    <t>陈耀静</t>
  </si>
  <si>
    <t>1145050101314</t>
  </si>
  <si>
    <t>1988.06</t>
  </si>
  <si>
    <t>北海市公证处</t>
  </si>
  <si>
    <t>会计</t>
  </si>
  <si>
    <t>黄少梅</t>
  </si>
  <si>
    <t>2145050802323</t>
  </si>
  <si>
    <t>1992.06</t>
  </si>
  <si>
    <t>北海市银海区司法局</t>
  </si>
  <si>
    <t>护理岗位</t>
  </si>
  <si>
    <t>劳丽珍</t>
  </si>
  <si>
    <t>5445050404110</t>
  </si>
  <si>
    <t>1998.09</t>
  </si>
  <si>
    <t>北海市铁山港区妇幼保健院</t>
  </si>
  <si>
    <t>北海市铁山港区卫健局</t>
  </si>
  <si>
    <t>医学检验岗位一</t>
  </si>
  <si>
    <t>伍其叶</t>
  </si>
  <si>
    <t>5545050405328</t>
  </si>
  <si>
    <t>1991.04</t>
  </si>
  <si>
    <t>兴港社区卫生服务中心</t>
  </si>
  <si>
    <t>北海市铁山港区疾病预防控制中心</t>
  </si>
  <si>
    <t>陈子雪</t>
  </si>
  <si>
    <t>5445050403522</t>
  </si>
  <si>
    <t>1998.07</t>
  </si>
  <si>
    <t>广西医科大学</t>
  </si>
  <si>
    <t>北海市铁山港区人民医院</t>
  </si>
  <si>
    <t>护士</t>
  </si>
  <si>
    <t>邓洁</t>
  </si>
  <si>
    <t>5445050404607</t>
  </si>
  <si>
    <t>2000.08</t>
  </si>
  <si>
    <t>陈佳佳</t>
  </si>
  <si>
    <t>5445050402814</t>
  </si>
  <si>
    <t>医学影像技士</t>
  </si>
  <si>
    <t>徐冬阳</t>
  </si>
  <si>
    <t>5545050405413</t>
  </si>
  <si>
    <t>药剂士</t>
  </si>
  <si>
    <t>庄小雯</t>
  </si>
  <si>
    <t>5345050401404</t>
  </si>
  <si>
    <t>检验技士</t>
  </si>
  <si>
    <t>邓小丽</t>
  </si>
  <si>
    <t>5545050405226</t>
  </si>
  <si>
    <t>北海市铁山港区教育局</t>
    <phoneticPr fontId="3" type="noConversion"/>
  </si>
  <si>
    <r>
      <rPr>
        <sz val="11"/>
        <color rgb="FF000000"/>
        <rFont val="宋体"/>
        <family val="3"/>
        <charset val="134"/>
      </rPr>
      <t>汉族</t>
    </r>
  </si>
  <si>
    <t>北海市铁山港区南康中学</t>
  </si>
  <si>
    <t>高中数学教师</t>
  </si>
  <si>
    <t>裴辉梅</t>
  </si>
  <si>
    <t>4245050704705</t>
  </si>
  <si>
    <t>2001.10</t>
    <phoneticPr fontId="3" type="noConversion"/>
  </si>
  <si>
    <r>
      <rPr>
        <sz val="11"/>
        <color rgb="FF000000"/>
        <rFont val="宋体"/>
        <family val="3"/>
        <charset val="134"/>
      </rPr>
      <t>百色学院</t>
    </r>
  </si>
  <si>
    <t>北海市铁山港区第一幼儿园</t>
  </si>
  <si>
    <t>幼儿教师一</t>
  </si>
  <si>
    <t>曾玲</t>
  </si>
  <si>
    <t>4145050704108</t>
  </si>
  <si>
    <r>
      <rPr>
        <sz val="11"/>
        <color rgb="FF000000"/>
        <rFont val="宋体"/>
        <family val="3"/>
        <charset val="134"/>
      </rPr>
      <t>北海市第六幼儿园</t>
    </r>
  </si>
  <si>
    <t>郑春霞</t>
  </si>
  <si>
    <t>4145050700416</t>
  </si>
  <si>
    <r>
      <rPr>
        <sz val="11"/>
        <color rgb="FF000000"/>
        <rFont val="宋体"/>
        <family val="3"/>
        <charset val="134"/>
      </rPr>
      <t>北海市第三幼儿园</t>
    </r>
  </si>
  <si>
    <t>幼儿教师二</t>
  </si>
  <si>
    <t>袁莉</t>
  </si>
  <si>
    <t>4145050701111</t>
  </si>
  <si>
    <r>
      <rPr>
        <sz val="11"/>
        <color rgb="FF000000"/>
        <rFont val="宋体"/>
        <family val="3"/>
        <charset val="134"/>
      </rPr>
      <t>北海市银海区侨港镇华侨小学</t>
    </r>
  </si>
  <si>
    <t>幼儿教师三</t>
  </si>
  <si>
    <t>王莉莉</t>
  </si>
  <si>
    <t>4145050702412</t>
  </si>
  <si>
    <r>
      <rPr>
        <sz val="11"/>
        <color rgb="FF000000"/>
        <rFont val="宋体"/>
        <family val="3"/>
        <charset val="134"/>
      </rPr>
      <t>广西幼儿师范高等专科学校</t>
    </r>
  </si>
  <si>
    <t>幼儿教师四</t>
  </si>
  <si>
    <t>包宏虹</t>
  </si>
  <si>
    <t>4145050702323</t>
  </si>
  <si>
    <r>
      <rPr>
        <sz val="11"/>
        <color rgb="FF000000"/>
        <rFont val="宋体"/>
        <family val="3"/>
        <charset val="134"/>
      </rPr>
      <t>合浦县廉州镇红苹果幼儿园</t>
    </r>
  </si>
  <si>
    <t>李青秀</t>
  </si>
  <si>
    <t>4145050702112</t>
  </si>
  <si>
    <r>
      <rPr>
        <sz val="11"/>
        <color rgb="FF000000"/>
        <rFont val="宋体"/>
        <family val="3"/>
        <charset val="134"/>
      </rPr>
      <t>北部湾大学</t>
    </r>
  </si>
  <si>
    <t>苏小芳</t>
  </si>
  <si>
    <t>4145050702619</t>
  </si>
  <si>
    <r>
      <rPr>
        <sz val="11"/>
        <color rgb="FF000000"/>
        <rFont val="宋体"/>
        <family val="3"/>
        <charset val="134"/>
      </rPr>
      <t>北海市银海区银滩镇中心幼儿园</t>
    </r>
  </si>
  <si>
    <t>陈桂贤</t>
  </si>
  <si>
    <t>4145050701520</t>
  </si>
  <si>
    <r>
      <rPr>
        <sz val="11"/>
        <color rgb="FF000000"/>
        <rFont val="宋体"/>
        <family val="3"/>
        <charset val="134"/>
      </rPr>
      <t>北海市合浦县星岛湖幼儿园</t>
    </r>
  </si>
  <si>
    <t>北海市铁山港区第三幼儿园</t>
  </si>
  <si>
    <t>幼儿教师</t>
  </si>
  <si>
    <t>唐樱华</t>
  </si>
  <si>
    <t>4145050700924</t>
  </si>
  <si>
    <r>
      <rPr>
        <sz val="11"/>
        <color rgb="FF000000"/>
        <rFont val="宋体"/>
        <family val="3"/>
        <charset val="134"/>
      </rPr>
      <t>广西外国语学院</t>
    </r>
  </si>
  <si>
    <t>郑艺萍</t>
  </si>
  <si>
    <t>4145050702428</t>
  </si>
  <si>
    <r>
      <rPr>
        <sz val="11"/>
        <color rgb="FF000000"/>
        <rFont val="宋体"/>
        <family val="3"/>
        <charset val="134"/>
      </rPr>
      <t>北海市童年高歌实验幼儿园</t>
    </r>
  </si>
  <si>
    <t>朱丹丽</t>
  </si>
  <si>
    <t>4145050701614</t>
  </si>
  <si>
    <r>
      <rPr>
        <sz val="11"/>
        <color rgb="FF000000"/>
        <rFont val="宋体"/>
        <family val="3"/>
        <charset val="134"/>
      </rPr>
      <t>广西百色学院</t>
    </r>
  </si>
  <si>
    <t>陈小凤</t>
  </si>
  <si>
    <t>4145050704221</t>
  </si>
  <si>
    <r>
      <rPr>
        <sz val="11"/>
        <color rgb="FF000000"/>
        <rFont val="宋体"/>
        <family val="3"/>
        <charset val="134"/>
      </rPr>
      <t>南宁市凤凰岭路幼儿园宏福分园（东园区）</t>
    </r>
  </si>
  <si>
    <t>周艳</t>
  </si>
  <si>
    <t>4145050702930</t>
  </si>
  <si>
    <r>
      <rPr>
        <sz val="11"/>
        <color rgb="FF000000"/>
        <rFont val="宋体"/>
        <family val="3"/>
        <charset val="134"/>
      </rPr>
      <t>北海市银海区第二幼儿园</t>
    </r>
  </si>
  <si>
    <t>钟敏</t>
  </si>
  <si>
    <t>4145050700213</t>
  </si>
  <si>
    <r>
      <rPr>
        <sz val="11"/>
        <color rgb="FF000000"/>
        <rFont val="宋体"/>
        <family val="3"/>
        <charset val="134"/>
      </rPr>
      <t>北海市海城区上海路德贝幼儿园</t>
    </r>
  </si>
  <si>
    <t>莫文丽</t>
  </si>
  <si>
    <t>4145050703624</t>
  </si>
  <si>
    <r>
      <rPr>
        <sz val="11"/>
        <color rgb="FF000000"/>
        <rFont val="宋体"/>
        <family val="3"/>
        <charset val="134"/>
      </rPr>
      <t>天津师范大学</t>
    </r>
  </si>
  <si>
    <t>曾媚</t>
  </si>
  <si>
    <t>4145050701829</t>
  </si>
  <si>
    <r>
      <rPr>
        <sz val="11"/>
        <color rgb="FF000000"/>
        <rFont val="宋体"/>
        <family val="3"/>
        <charset val="134"/>
      </rPr>
      <t>北海市海城区上海路学校</t>
    </r>
  </si>
  <si>
    <t>李碧云</t>
  </si>
  <si>
    <t>4145050701220</t>
  </si>
  <si>
    <r>
      <rPr>
        <sz val="11"/>
        <color rgb="FF000000"/>
        <rFont val="宋体"/>
        <family val="3"/>
        <charset val="134"/>
      </rPr>
      <t>北海市海城区贝可育英幼儿园</t>
    </r>
  </si>
  <si>
    <t>李怡</t>
  </si>
  <si>
    <t>4145050703016</t>
  </si>
  <si>
    <r>
      <rPr>
        <sz val="11"/>
        <color rgb="FF000000"/>
        <rFont val="宋体"/>
        <family val="3"/>
        <charset val="134"/>
      </rPr>
      <t>北海市海城区湖海路幼儿园</t>
    </r>
  </si>
  <si>
    <t>包百娜</t>
  </si>
  <si>
    <t>4145050700223</t>
  </si>
  <si>
    <r>
      <rPr>
        <sz val="11"/>
        <color rgb="FF000000"/>
        <rFont val="宋体"/>
        <family val="3"/>
        <charset val="134"/>
      </rPr>
      <t>北海市银海区福成镇中心幼儿园</t>
    </r>
  </si>
  <si>
    <t>郑洁</t>
  </si>
  <si>
    <t>4145050702403</t>
  </si>
  <si>
    <t>梁爱英</t>
  </si>
  <si>
    <t>4145050702602</t>
  </si>
  <si>
    <t>幼儿教师五</t>
  </si>
  <si>
    <r>
      <rPr>
        <sz val="11"/>
        <color rgb="FF000000"/>
        <rFont val="宋体"/>
        <family val="3"/>
        <charset val="134"/>
      </rPr>
      <t>广西科技师范学院</t>
    </r>
  </si>
  <si>
    <t>廖美艳</t>
  </si>
  <si>
    <t>4145050701305</t>
  </si>
  <si>
    <r>
      <rPr>
        <sz val="11"/>
        <color rgb="FF000000"/>
        <rFont val="宋体"/>
        <family val="3"/>
        <charset val="134"/>
      </rPr>
      <t>北海市海城区第五幼儿园</t>
    </r>
  </si>
  <si>
    <t>幼儿教师六</t>
  </si>
  <si>
    <t>李小兰</t>
  </si>
  <si>
    <t>4145050701817</t>
  </si>
  <si>
    <r>
      <rPr>
        <sz val="11"/>
        <color rgb="FF000000"/>
        <rFont val="宋体"/>
        <family val="3"/>
        <charset val="134"/>
      </rPr>
      <t>合浦县常乐镇幼儿园</t>
    </r>
  </si>
  <si>
    <t>王裕华</t>
  </si>
  <si>
    <t>4145050703518</t>
  </si>
  <si>
    <r>
      <rPr>
        <sz val="11"/>
        <color rgb="FF000000"/>
        <rFont val="宋体"/>
        <family val="3"/>
        <charset val="134"/>
      </rPr>
      <t>北海市海城区第二幼儿园</t>
    </r>
  </si>
  <si>
    <t>陈彩霞</t>
  </si>
  <si>
    <t>4145050702706</t>
  </si>
  <si>
    <r>
      <rPr>
        <sz val="11"/>
        <color rgb="FF000000"/>
        <rFont val="宋体"/>
        <family val="3"/>
        <charset val="134"/>
      </rPr>
      <t>北海市铁山港区第二幼儿园</t>
    </r>
  </si>
  <si>
    <t>朱裕凤</t>
  </si>
  <si>
    <t>4145050703710</t>
  </si>
  <si>
    <r>
      <rPr>
        <sz val="11"/>
        <color rgb="FF000000"/>
        <rFont val="宋体"/>
        <family val="3"/>
        <charset val="134"/>
      </rPr>
      <t>北海市海城区未来贝星幼儿园</t>
    </r>
  </si>
  <si>
    <t>幼儿教师七</t>
  </si>
  <si>
    <t>陈丽丽</t>
  </si>
  <si>
    <t>4145050700801</t>
  </si>
  <si>
    <r>
      <rPr>
        <sz val="11"/>
        <color rgb="FF000000"/>
        <rFont val="宋体"/>
        <family val="3"/>
        <charset val="134"/>
      </rPr>
      <t>合浦县育蕾朵朵幼儿园</t>
    </r>
  </si>
  <si>
    <t>赵清美</t>
  </si>
  <si>
    <r>
      <rPr>
        <sz val="11"/>
        <color rgb="FF000000"/>
        <rFont val="宋体"/>
        <family val="3"/>
        <charset val="134"/>
      </rPr>
      <t>北海市银海区天骄幼儿园</t>
    </r>
  </si>
  <si>
    <t>易丽燕</t>
  </si>
  <si>
    <t>4145050701814</t>
  </si>
  <si>
    <r>
      <rPr>
        <sz val="11"/>
        <color rgb="FF000000"/>
        <rFont val="宋体"/>
        <family val="3"/>
        <charset val="134"/>
      </rPr>
      <t>北海市铁山港区南康镇星光幼儿园</t>
    </r>
  </si>
  <si>
    <t>叶小琳</t>
  </si>
  <si>
    <t>4145050702001</t>
  </si>
  <si>
    <t>幼儿教师八</t>
  </si>
  <si>
    <r>
      <rPr>
        <sz val="11"/>
        <color rgb="FF000000"/>
        <rFont val="宋体"/>
        <family val="3"/>
        <charset val="134"/>
      </rPr>
      <t>南宁师范大学</t>
    </r>
  </si>
  <si>
    <t>李世梅</t>
  </si>
  <si>
    <t>4145050704403</t>
  </si>
  <si>
    <t>王惠洁</t>
  </si>
  <si>
    <t>4145050702529</t>
  </si>
  <si>
    <r>
      <rPr>
        <sz val="11"/>
        <color rgb="FF000000"/>
        <rFont val="宋体"/>
        <family val="3"/>
        <charset val="134"/>
      </rPr>
      <t>北海市合浦县常乐镇人民政府</t>
    </r>
  </si>
  <si>
    <t>汪丽萍</t>
  </si>
  <si>
    <t>4145050704104</t>
  </si>
  <si>
    <r>
      <rPr>
        <sz val="11"/>
        <color rgb="FF000000"/>
        <rFont val="宋体"/>
        <family val="3"/>
        <charset val="134"/>
      </rPr>
      <t>北海慧建工程建设监理有限责任公司</t>
    </r>
  </si>
  <si>
    <t>邱凤萍</t>
  </si>
  <si>
    <t>4145050701328</t>
  </si>
  <si>
    <t>北海市铁山港区第五幼儿园</t>
  </si>
  <si>
    <t>劳来辉</t>
  </si>
  <si>
    <t>4145050702319</t>
  </si>
  <si>
    <r>
      <rPr>
        <sz val="11"/>
        <color rgb="FF000000"/>
        <rFont val="宋体"/>
        <family val="3"/>
        <charset val="134"/>
      </rPr>
      <t>北海市海城区止泊园幼儿园</t>
    </r>
  </si>
  <si>
    <t>女</t>
    <phoneticPr fontId="3" type="noConversion"/>
  </si>
  <si>
    <t>深圳市通拓进出口贸易有限公司</t>
  </si>
  <si>
    <t>北海市铁山港（临海）工业区管理委员会应急管理中心</t>
    <phoneticPr fontId="3" type="noConversion"/>
  </si>
  <si>
    <t>2023年北海市铁山港区事业单位公开招聘工作人员拟聘用人员名单（第一批）</t>
    <phoneticPr fontId="3" type="noConversion"/>
  </si>
  <si>
    <t>陈礼蓉</t>
    <phoneticPr fontId="2" type="noConversion"/>
  </si>
  <si>
    <t>毕业院校或工作单位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</si>
</sst>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12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49" workbookViewId="0">
      <selection activeCell="C19" sqref="C19"/>
    </sheetView>
  </sheetViews>
  <sheetFormatPr defaultRowHeight="13.5"/>
  <cols>
    <col min="1" max="1" width="6.625" style="6" customWidth="1"/>
    <col min="2" max="2" width="24" style="1" customWidth="1"/>
    <col min="3" max="3" width="31" style="19" customWidth="1"/>
    <col min="4" max="4" width="12.875" style="6" customWidth="1"/>
    <col min="5" max="5" width="12" style="1" customWidth="1"/>
    <col min="6" max="6" width="7.75" style="1" customWidth="1"/>
    <col min="7" max="7" width="5.375" style="1" customWidth="1"/>
    <col min="8" max="8" width="17.125" style="1" customWidth="1"/>
    <col min="9" max="9" width="5.625" style="6" customWidth="1"/>
    <col min="10" max="10" width="10.25" style="6" customWidth="1"/>
    <col min="11" max="11" width="31" style="6" customWidth="1"/>
    <col min="12" max="12" width="8.125" style="1" customWidth="1"/>
    <col min="13" max="13" width="9" style="1"/>
    <col min="14" max="14" width="7.75" style="1" customWidth="1"/>
    <col min="15" max="15" width="9" style="1"/>
    <col min="16" max="16" width="6.75" style="1" customWidth="1"/>
    <col min="17" max="16384" width="9" style="1"/>
  </cols>
  <sheetData>
    <row r="1" spans="1:16" ht="20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" customHeight="1">
      <c r="A2" s="28" t="s">
        <v>222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6" customFormat="1" ht="40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3" t="s">
        <v>9</v>
      </c>
      <c r="J3" s="3" t="s">
        <v>10</v>
      </c>
      <c r="K3" s="3" t="s">
        <v>224</v>
      </c>
      <c r="L3" s="3" t="s">
        <v>11</v>
      </c>
      <c r="M3" s="3" t="s">
        <v>12</v>
      </c>
      <c r="N3" s="5" t="s">
        <v>13</v>
      </c>
      <c r="O3" s="5" t="s">
        <v>14</v>
      </c>
      <c r="P3" s="5" t="s">
        <v>15</v>
      </c>
    </row>
    <row r="4" spans="1:16" ht="35.1" customHeight="1">
      <c r="A4" s="7">
        <v>1</v>
      </c>
      <c r="B4" s="29" t="s">
        <v>16</v>
      </c>
      <c r="C4" s="29" t="s">
        <v>17</v>
      </c>
      <c r="D4" s="8" t="s">
        <v>18</v>
      </c>
      <c r="E4" s="8">
        <v>1450500339</v>
      </c>
      <c r="F4" s="9" t="s">
        <v>223</v>
      </c>
      <c r="G4" s="9" t="s">
        <v>19</v>
      </c>
      <c r="H4" s="9" t="s">
        <v>20</v>
      </c>
      <c r="I4" s="10" t="s">
        <v>21</v>
      </c>
      <c r="J4" s="10">
        <v>1989.02</v>
      </c>
      <c r="K4" s="10" t="s">
        <v>22</v>
      </c>
      <c r="L4" s="11">
        <v>214.5</v>
      </c>
      <c r="M4" s="12">
        <f t="shared" ref="M4:M21" si="0">L4/2</f>
        <v>107.25</v>
      </c>
      <c r="N4" s="12">
        <v>81.56</v>
      </c>
      <c r="O4" s="12">
        <f t="shared" ref="O4:O8" si="1">M4+N4</f>
        <v>188.81</v>
      </c>
      <c r="P4" s="13"/>
    </row>
    <row r="5" spans="1:16" ht="35.1" customHeight="1">
      <c r="A5" s="7">
        <v>2</v>
      </c>
      <c r="B5" s="29"/>
      <c r="C5" s="29"/>
      <c r="D5" s="8" t="s">
        <v>18</v>
      </c>
      <c r="E5" s="8">
        <v>1450500339</v>
      </c>
      <c r="F5" s="9" t="s">
        <v>23</v>
      </c>
      <c r="G5" s="9" t="s">
        <v>19</v>
      </c>
      <c r="H5" s="9" t="s">
        <v>24</v>
      </c>
      <c r="I5" s="14" t="s">
        <v>21</v>
      </c>
      <c r="J5" s="15">
        <v>1992.1</v>
      </c>
      <c r="K5" s="14" t="s">
        <v>25</v>
      </c>
      <c r="L5" s="11">
        <v>201.5</v>
      </c>
      <c r="M5" s="12">
        <f t="shared" si="0"/>
        <v>100.75</v>
      </c>
      <c r="N5" s="12">
        <v>81.36</v>
      </c>
      <c r="O5" s="12">
        <f t="shared" si="1"/>
        <v>182.11</v>
      </c>
      <c r="P5" s="13"/>
    </row>
    <row r="6" spans="1:16" ht="35.1" customHeight="1">
      <c r="A6" s="7">
        <v>3</v>
      </c>
      <c r="B6" s="8" t="s">
        <v>26</v>
      </c>
      <c r="C6" s="8" t="s">
        <v>27</v>
      </c>
      <c r="D6" s="8" t="s">
        <v>28</v>
      </c>
      <c r="E6" s="9">
        <v>1450500341</v>
      </c>
      <c r="F6" s="9" t="s">
        <v>29</v>
      </c>
      <c r="G6" s="9" t="s">
        <v>30</v>
      </c>
      <c r="H6" s="9" t="s">
        <v>31</v>
      </c>
      <c r="I6" s="7" t="s">
        <v>21</v>
      </c>
      <c r="J6" s="7">
        <v>1991.08</v>
      </c>
      <c r="K6" s="21" t="s">
        <v>32</v>
      </c>
      <c r="L6" s="11">
        <v>161.5</v>
      </c>
      <c r="M6" s="12">
        <f t="shared" si="0"/>
        <v>80.75</v>
      </c>
      <c r="N6" s="12">
        <v>79.34</v>
      </c>
      <c r="O6" s="12">
        <f t="shared" si="1"/>
        <v>160.09</v>
      </c>
      <c r="P6" s="13"/>
    </row>
    <row r="7" spans="1:16" ht="35.1" customHeight="1">
      <c r="A7" s="7">
        <v>4</v>
      </c>
      <c r="B7" s="18" t="s">
        <v>33</v>
      </c>
      <c r="C7" s="18" t="s">
        <v>34</v>
      </c>
      <c r="D7" s="18" t="s">
        <v>35</v>
      </c>
      <c r="E7" s="18">
        <v>1450500342</v>
      </c>
      <c r="F7" s="9" t="s">
        <v>36</v>
      </c>
      <c r="G7" s="9" t="s">
        <v>37</v>
      </c>
      <c r="H7" s="9" t="s">
        <v>38</v>
      </c>
      <c r="I7" s="7" t="s">
        <v>39</v>
      </c>
      <c r="J7" s="17">
        <v>1994.04</v>
      </c>
      <c r="K7" s="21" t="s">
        <v>40</v>
      </c>
      <c r="L7" s="11">
        <v>183</v>
      </c>
      <c r="M7" s="12">
        <f t="shared" si="0"/>
        <v>91.5</v>
      </c>
      <c r="N7" s="12">
        <v>78.14</v>
      </c>
      <c r="O7" s="12">
        <f t="shared" si="1"/>
        <v>169.64</v>
      </c>
      <c r="P7" s="13"/>
    </row>
    <row r="8" spans="1:16" ht="35.1" customHeight="1">
      <c r="A8" s="7">
        <v>5</v>
      </c>
      <c r="B8" s="8" t="s">
        <v>41</v>
      </c>
      <c r="C8" s="8" t="s">
        <v>42</v>
      </c>
      <c r="D8" s="8" t="s">
        <v>28</v>
      </c>
      <c r="E8" s="9">
        <v>1450500344</v>
      </c>
      <c r="F8" s="9" t="s">
        <v>43</v>
      </c>
      <c r="G8" s="9" t="s">
        <v>219</v>
      </c>
      <c r="H8" s="9" t="s">
        <v>44</v>
      </c>
      <c r="I8" s="16" t="s">
        <v>21</v>
      </c>
      <c r="J8" s="16">
        <v>1993.11</v>
      </c>
      <c r="K8" s="14" t="s">
        <v>220</v>
      </c>
      <c r="L8" s="11">
        <v>175.5</v>
      </c>
      <c r="M8" s="12">
        <f t="shared" si="0"/>
        <v>87.75</v>
      </c>
      <c r="N8" s="12">
        <v>80.400000000000006</v>
      </c>
      <c r="O8" s="12">
        <f t="shared" si="1"/>
        <v>168.15</v>
      </c>
      <c r="P8" s="13"/>
    </row>
    <row r="9" spans="1:16" ht="35.1" customHeight="1">
      <c r="A9" s="7">
        <v>6</v>
      </c>
      <c r="B9" s="8" t="s">
        <v>45</v>
      </c>
      <c r="C9" s="8" t="s">
        <v>46</v>
      </c>
      <c r="D9" s="8" t="s">
        <v>47</v>
      </c>
      <c r="E9" s="9">
        <v>1450500345</v>
      </c>
      <c r="F9" s="9" t="s">
        <v>48</v>
      </c>
      <c r="G9" s="9" t="s">
        <v>49</v>
      </c>
      <c r="H9" s="9" t="s">
        <v>50</v>
      </c>
      <c r="I9" s="16" t="s">
        <v>21</v>
      </c>
      <c r="J9" s="20">
        <v>1998.04</v>
      </c>
      <c r="K9" s="22" t="s">
        <v>51</v>
      </c>
      <c r="L9" s="11">
        <v>172</v>
      </c>
      <c r="M9" s="12">
        <f t="shared" si="0"/>
        <v>86</v>
      </c>
      <c r="N9" s="12">
        <v>72</v>
      </c>
      <c r="O9" s="12">
        <f>M9+N9</f>
        <v>158</v>
      </c>
      <c r="P9" s="13"/>
    </row>
    <row r="10" spans="1:16" ht="35.1" customHeight="1">
      <c r="A10" s="7">
        <v>7</v>
      </c>
      <c r="B10" s="8" t="s">
        <v>40</v>
      </c>
      <c r="C10" s="8" t="s">
        <v>221</v>
      </c>
      <c r="D10" s="8" t="s">
        <v>47</v>
      </c>
      <c r="E10" s="9">
        <v>1450500352</v>
      </c>
      <c r="F10" s="9" t="s">
        <v>52</v>
      </c>
      <c r="G10" s="9" t="s">
        <v>30</v>
      </c>
      <c r="H10" s="9" t="s">
        <v>53</v>
      </c>
      <c r="I10" s="7" t="s">
        <v>39</v>
      </c>
      <c r="J10" s="7">
        <v>1992.02</v>
      </c>
      <c r="K10" s="7" t="s">
        <v>40</v>
      </c>
      <c r="L10" s="11">
        <v>179.5</v>
      </c>
      <c r="M10" s="12">
        <f>L10/2</f>
        <v>89.75</v>
      </c>
      <c r="N10" s="12">
        <v>81.400000000000006</v>
      </c>
      <c r="O10" s="12">
        <f>M10+N10</f>
        <v>171.15</v>
      </c>
      <c r="P10" s="13"/>
    </row>
    <row r="11" spans="1:16" ht="35.1" customHeight="1">
      <c r="A11" s="7">
        <v>8</v>
      </c>
      <c r="B11" s="8" t="s">
        <v>54</v>
      </c>
      <c r="C11" s="8" t="s">
        <v>55</v>
      </c>
      <c r="D11" s="8" t="s">
        <v>56</v>
      </c>
      <c r="E11" s="8">
        <v>1450500353</v>
      </c>
      <c r="F11" s="9" t="s">
        <v>57</v>
      </c>
      <c r="G11" s="9" t="s">
        <v>19</v>
      </c>
      <c r="H11" s="9" t="s">
        <v>58</v>
      </c>
      <c r="I11" s="7" t="s">
        <v>21</v>
      </c>
      <c r="J11" s="17" t="s">
        <v>59</v>
      </c>
      <c r="K11" s="21" t="s">
        <v>60</v>
      </c>
      <c r="L11" s="11">
        <v>150</v>
      </c>
      <c r="M11" s="12">
        <f t="shared" si="0"/>
        <v>75</v>
      </c>
      <c r="N11" s="12">
        <v>79.5</v>
      </c>
      <c r="O11" s="12">
        <f t="shared" ref="O11:O17" si="2">M11+N11</f>
        <v>154.5</v>
      </c>
      <c r="P11" s="13"/>
    </row>
    <row r="12" spans="1:16" ht="35.1" customHeight="1">
      <c r="A12" s="7">
        <v>9</v>
      </c>
      <c r="B12" s="8" t="s">
        <v>54</v>
      </c>
      <c r="C12" s="8" t="s">
        <v>55</v>
      </c>
      <c r="D12" s="8" t="s">
        <v>61</v>
      </c>
      <c r="E12" s="9">
        <v>1450500354</v>
      </c>
      <c r="F12" s="9" t="s">
        <v>62</v>
      </c>
      <c r="G12" s="9" t="s">
        <v>19</v>
      </c>
      <c r="H12" s="9" t="s">
        <v>63</v>
      </c>
      <c r="I12" s="7" t="s">
        <v>21</v>
      </c>
      <c r="J12" s="17" t="s">
        <v>64</v>
      </c>
      <c r="K12" s="21" t="s">
        <v>65</v>
      </c>
      <c r="L12" s="11">
        <v>200</v>
      </c>
      <c r="M12" s="12">
        <f t="shared" si="0"/>
        <v>100</v>
      </c>
      <c r="N12" s="12">
        <v>83.6</v>
      </c>
      <c r="O12" s="12">
        <f t="shared" si="2"/>
        <v>183.6</v>
      </c>
      <c r="P12" s="13"/>
    </row>
    <row r="13" spans="1:16" ht="35.1" customHeight="1">
      <c r="A13" s="7">
        <v>10</v>
      </c>
      <c r="B13" s="8" t="s">
        <v>54</v>
      </c>
      <c r="C13" s="8" t="s">
        <v>55</v>
      </c>
      <c r="D13" s="8" t="s">
        <v>66</v>
      </c>
      <c r="E13" s="9">
        <v>1450500358</v>
      </c>
      <c r="F13" s="9" t="s">
        <v>67</v>
      </c>
      <c r="G13" s="9" t="s">
        <v>19</v>
      </c>
      <c r="H13" s="9" t="s">
        <v>68</v>
      </c>
      <c r="I13" s="7" t="s">
        <v>21</v>
      </c>
      <c r="J13" s="17" t="s">
        <v>69</v>
      </c>
      <c r="K13" s="7" t="s">
        <v>70</v>
      </c>
      <c r="L13" s="11">
        <v>165.9</v>
      </c>
      <c r="M13" s="12">
        <f t="shared" si="0"/>
        <v>82.95</v>
      </c>
      <c r="N13" s="12">
        <v>78.900000000000006</v>
      </c>
      <c r="O13" s="12">
        <f t="shared" si="2"/>
        <v>161.85000000000002</v>
      </c>
      <c r="P13" s="13"/>
    </row>
    <row r="14" spans="1:16" ht="35.1" customHeight="1">
      <c r="A14" s="7">
        <v>11</v>
      </c>
      <c r="B14" s="8" t="s">
        <v>54</v>
      </c>
      <c r="C14" s="8" t="s">
        <v>55</v>
      </c>
      <c r="D14" s="8" t="s">
        <v>72</v>
      </c>
      <c r="E14" s="9">
        <v>1450500361</v>
      </c>
      <c r="F14" s="9" t="s">
        <v>73</v>
      </c>
      <c r="G14" s="9" t="s">
        <v>19</v>
      </c>
      <c r="H14" s="9" t="s">
        <v>74</v>
      </c>
      <c r="I14" s="7" t="s">
        <v>21</v>
      </c>
      <c r="J14" s="17" t="s">
        <v>75</v>
      </c>
      <c r="K14" s="21" t="s">
        <v>76</v>
      </c>
      <c r="L14" s="11">
        <v>135.69999999999999</v>
      </c>
      <c r="M14" s="12">
        <f t="shared" si="0"/>
        <v>67.849999999999994</v>
      </c>
      <c r="N14" s="12">
        <v>69.8</v>
      </c>
      <c r="O14" s="12">
        <f t="shared" si="2"/>
        <v>137.64999999999998</v>
      </c>
      <c r="P14" s="13"/>
    </row>
    <row r="15" spans="1:16" ht="35.1" customHeight="1">
      <c r="A15" s="7">
        <v>12</v>
      </c>
      <c r="B15" s="8" t="s">
        <v>54</v>
      </c>
      <c r="C15" s="8" t="s">
        <v>77</v>
      </c>
      <c r="D15" s="8" t="s">
        <v>66</v>
      </c>
      <c r="E15" s="9">
        <v>1450500365</v>
      </c>
      <c r="F15" s="9" t="s">
        <v>78</v>
      </c>
      <c r="G15" s="9" t="s">
        <v>19</v>
      </c>
      <c r="H15" s="9" t="s">
        <v>79</v>
      </c>
      <c r="I15" s="7" t="s">
        <v>21</v>
      </c>
      <c r="J15" s="17" t="s">
        <v>80</v>
      </c>
      <c r="K15" s="21" t="s">
        <v>81</v>
      </c>
      <c r="L15" s="11">
        <v>153</v>
      </c>
      <c r="M15" s="12">
        <f t="shared" si="0"/>
        <v>76.5</v>
      </c>
      <c r="N15" s="12">
        <v>83.4</v>
      </c>
      <c r="O15" s="12">
        <f t="shared" si="2"/>
        <v>159.9</v>
      </c>
      <c r="P15" s="13"/>
    </row>
    <row r="16" spans="1:16" ht="35.1" customHeight="1">
      <c r="A16" s="7">
        <v>13</v>
      </c>
      <c r="B16" s="8" t="s">
        <v>54</v>
      </c>
      <c r="C16" s="29" t="s">
        <v>82</v>
      </c>
      <c r="D16" s="29" t="s">
        <v>83</v>
      </c>
      <c r="E16" s="30">
        <v>1450500369</v>
      </c>
      <c r="F16" s="9" t="s">
        <v>84</v>
      </c>
      <c r="G16" s="9" t="s">
        <v>19</v>
      </c>
      <c r="H16" s="9" t="s">
        <v>85</v>
      </c>
      <c r="I16" s="7" t="s">
        <v>21</v>
      </c>
      <c r="J16" s="17" t="s">
        <v>86</v>
      </c>
      <c r="K16" s="21" t="s">
        <v>82</v>
      </c>
      <c r="L16" s="11">
        <v>136.30000000000001</v>
      </c>
      <c r="M16" s="12">
        <f t="shared" si="0"/>
        <v>68.150000000000006</v>
      </c>
      <c r="N16" s="12">
        <v>73.400000000000006</v>
      </c>
      <c r="O16" s="12">
        <f t="shared" si="2"/>
        <v>141.55000000000001</v>
      </c>
      <c r="P16" s="13"/>
    </row>
    <row r="17" spans="1:16" ht="35.1" customHeight="1">
      <c r="A17" s="7">
        <v>14</v>
      </c>
      <c r="B17" s="8" t="s">
        <v>54</v>
      </c>
      <c r="C17" s="29"/>
      <c r="D17" s="29" t="s">
        <v>83</v>
      </c>
      <c r="E17" s="30">
        <v>1450500369</v>
      </c>
      <c r="F17" s="9" t="s">
        <v>87</v>
      </c>
      <c r="G17" s="9" t="s">
        <v>19</v>
      </c>
      <c r="H17" s="9" t="s">
        <v>88</v>
      </c>
      <c r="I17" s="7" t="s">
        <v>21</v>
      </c>
      <c r="J17" s="7">
        <v>2001.09</v>
      </c>
      <c r="K17" s="21" t="s">
        <v>82</v>
      </c>
      <c r="L17" s="11">
        <v>129.19999999999999</v>
      </c>
      <c r="M17" s="12">
        <f t="shared" si="0"/>
        <v>64.599999999999994</v>
      </c>
      <c r="N17" s="12">
        <v>76.3</v>
      </c>
      <c r="O17" s="12">
        <f t="shared" si="2"/>
        <v>140.89999999999998</v>
      </c>
      <c r="P17" s="13"/>
    </row>
    <row r="18" spans="1:16" ht="35.1" customHeight="1">
      <c r="A18" s="7">
        <v>15</v>
      </c>
      <c r="B18" s="8" t="s">
        <v>54</v>
      </c>
      <c r="C18" s="8" t="s">
        <v>82</v>
      </c>
      <c r="D18" s="8" t="s">
        <v>89</v>
      </c>
      <c r="E18" s="9">
        <v>1450500370</v>
      </c>
      <c r="F18" s="9" t="s">
        <v>90</v>
      </c>
      <c r="G18" s="9" t="s">
        <v>49</v>
      </c>
      <c r="H18" s="9" t="s">
        <v>91</v>
      </c>
      <c r="I18" s="7" t="s">
        <v>21</v>
      </c>
      <c r="J18" s="7">
        <v>1998.01</v>
      </c>
      <c r="K18" s="21" t="s">
        <v>82</v>
      </c>
      <c r="L18" s="11">
        <v>116.1</v>
      </c>
      <c r="M18" s="12">
        <f>L18/2</f>
        <v>58.05</v>
      </c>
      <c r="N18" s="12">
        <v>70.8</v>
      </c>
      <c r="O18" s="12">
        <f>M18+N18</f>
        <v>128.85</v>
      </c>
      <c r="P18" s="13"/>
    </row>
    <row r="19" spans="1:16" ht="35.1" customHeight="1">
      <c r="A19" s="7">
        <v>16</v>
      </c>
      <c r="B19" s="8" t="s">
        <v>54</v>
      </c>
      <c r="C19" s="8" t="s">
        <v>82</v>
      </c>
      <c r="D19" s="8" t="s">
        <v>92</v>
      </c>
      <c r="E19" s="9">
        <v>1450500371</v>
      </c>
      <c r="F19" s="9" t="s">
        <v>93</v>
      </c>
      <c r="G19" s="9" t="s">
        <v>19</v>
      </c>
      <c r="H19" s="9" t="s">
        <v>94</v>
      </c>
      <c r="I19" s="7" t="s">
        <v>21</v>
      </c>
      <c r="J19" s="7">
        <v>1998.04</v>
      </c>
      <c r="K19" s="21" t="s">
        <v>71</v>
      </c>
      <c r="L19" s="11">
        <v>153.6</v>
      </c>
      <c r="M19" s="12">
        <f t="shared" si="0"/>
        <v>76.8</v>
      </c>
      <c r="N19" s="12">
        <v>85.2</v>
      </c>
      <c r="O19" s="12">
        <f>M19+N19</f>
        <v>162</v>
      </c>
      <c r="P19" s="13"/>
    </row>
    <row r="20" spans="1:16" ht="35.1" customHeight="1">
      <c r="A20" s="7">
        <v>17</v>
      </c>
      <c r="B20" s="8" t="s">
        <v>54</v>
      </c>
      <c r="C20" s="8" t="s">
        <v>82</v>
      </c>
      <c r="D20" s="8" t="s">
        <v>95</v>
      </c>
      <c r="E20" s="9">
        <v>1450500372</v>
      </c>
      <c r="F20" s="9" t="s">
        <v>96</v>
      </c>
      <c r="G20" s="9" t="s">
        <v>19</v>
      </c>
      <c r="H20" s="9" t="s">
        <v>97</v>
      </c>
      <c r="I20" s="7" t="s">
        <v>21</v>
      </c>
      <c r="J20" s="7">
        <v>1998.07</v>
      </c>
      <c r="K20" s="7" t="s">
        <v>70</v>
      </c>
      <c r="L20" s="11">
        <v>151.1</v>
      </c>
      <c r="M20" s="12">
        <f t="shared" si="0"/>
        <v>75.55</v>
      </c>
      <c r="N20" s="12">
        <v>79.5</v>
      </c>
      <c r="O20" s="12">
        <f>M20+N20</f>
        <v>155.05000000000001</v>
      </c>
      <c r="P20" s="13"/>
    </row>
    <row r="21" spans="1:16" ht="35.1" customHeight="1">
      <c r="A21" s="7">
        <v>18</v>
      </c>
      <c r="B21" s="8" t="s">
        <v>98</v>
      </c>
      <c r="C21" s="8" t="s">
        <v>100</v>
      </c>
      <c r="D21" s="8" t="s">
        <v>101</v>
      </c>
      <c r="E21" s="9">
        <v>1450500374</v>
      </c>
      <c r="F21" s="9" t="s">
        <v>102</v>
      </c>
      <c r="G21" s="9" t="s">
        <v>19</v>
      </c>
      <c r="H21" s="9" t="s">
        <v>103</v>
      </c>
      <c r="I21" s="23" t="s">
        <v>99</v>
      </c>
      <c r="J21" s="24" t="s">
        <v>104</v>
      </c>
      <c r="K21" s="23" t="s">
        <v>105</v>
      </c>
      <c r="L21" s="11">
        <v>151.5</v>
      </c>
      <c r="M21" s="12">
        <f t="shared" si="0"/>
        <v>75.75</v>
      </c>
      <c r="N21" s="12">
        <v>82.2</v>
      </c>
      <c r="O21" s="12">
        <f t="shared" ref="O21:O42" si="3">N21</f>
        <v>82.2</v>
      </c>
      <c r="P21" s="13"/>
    </row>
    <row r="22" spans="1:16" ht="35.1" customHeight="1">
      <c r="A22" s="7">
        <v>19</v>
      </c>
      <c r="B22" s="29" t="s">
        <v>98</v>
      </c>
      <c r="C22" s="29" t="s">
        <v>106</v>
      </c>
      <c r="D22" s="29" t="s">
        <v>107</v>
      </c>
      <c r="E22" s="30">
        <v>1450500379</v>
      </c>
      <c r="F22" s="9" t="s">
        <v>108</v>
      </c>
      <c r="G22" s="9" t="s">
        <v>19</v>
      </c>
      <c r="H22" s="9" t="s">
        <v>109</v>
      </c>
      <c r="I22" s="23" t="s">
        <v>99</v>
      </c>
      <c r="J22" s="23">
        <v>1999.12</v>
      </c>
      <c r="K22" s="23" t="s">
        <v>110</v>
      </c>
      <c r="L22" s="11">
        <v>151</v>
      </c>
      <c r="M22" s="12">
        <f t="shared" ref="M22:M42" si="4">L22/2</f>
        <v>75.5</v>
      </c>
      <c r="N22" s="12">
        <v>84.04</v>
      </c>
      <c r="O22" s="12">
        <f t="shared" si="3"/>
        <v>84.04</v>
      </c>
      <c r="P22" s="13"/>
    </row>
    <row r="23" spans="1:16" ht="35.1" customHeight="1">
      <c r="A23" s="7">
        <v>20</v>
      </c>
      <c r="B23" s="29"/>
      <c r="C23" s="29"/>
      <c r="D23" s="29" t="s">
        <v>107</v>
      </c>
      <c r="E23" s="30">
        <v>1450500379</v>
      </c>
      <c r="F23" s="9" t="s">
        <v>111</v>
      </c>
      <c r="G23" s="9" t="s">
        <v>19</v>
      </c>
      <c r="H23" s="9" t="s">
        <v>112</v>
      </c>
      <c r="I23" s="23" t="s">
        <v>99</v>
      </c>
      <c r="J23" s="23">
        <v>1988.08</v>
      </c>
      <c r="K23" s="23" t="s">
        <v>113</v>
      </c>
      <c r="L23" s="11">
        <v>146.5</v>
      </c>
      <c r="M23" s="12">
        <f t="shared" si="4"/>
        <v>73.25</v>
      </c>
      <c r="N23" s="12">
        <v>84</v>
      </c>
      <c r="O23" s="12">
        <f t="shared" si="3"/>
        <v>84</v>
      </c>
      <c r="P23" s="13"/>
    </row>
    <row r="24" spans="1:16" ht="35.1" customHeight="1">
      <c r="A24" s="7">
        <v>21</v>
      </c>
      <c r="B24" s="8" t="s">
        <v>98</v>
      </c>
      <c r="C24" s="8" t="s">
        <v>106</v>
      </c>
      <c r="D24" s="8" t="s">
        <v>114</v>
      </c>
      <c r="E24" s="9">
        <v>1450500380</v>
      </c>
      <c r="F24" s="9" t="s">
        <v>115</v>
      </c>
      <c r="G24" s="9" t="s">
        <v>19</v>
      </c>
      <c r="H24" s="9" t="s">
        <v>116</v>
      </c>
      <c r="I24" s="23" t="s">
        <v>99</v>
      </c>
      <c r="J24" s="23">
        <v>1999.02</v>
      </c>
      <c r="K24" s="23" t="s">
        <v>117</v>
      </c>
      <c r="L24" s="11">
        <v>152</v>
      </c>
      <c r="M24" s="12">
        <f t="shared" si="4"/>
        <v>76</v>
      </c>
      <c r="N24" s="12">
        <v>86.16</v>
      </c>
      <c r="O24" s="12">
        <f t="shared" si="3"/>
        <v>86.16</v>
      </c>
      <c r="P24" s="13"/>
    </row>
    <row r="25" spans="1:16" ht="35.1" customHeight="1">
      <c r="A25" s="7">
        <v>22</v>
      </c>
      <c r="B25" s="8" t="s">
        <v>98</v>
      </c>
      <c r="C25" s="8" t="s">
        <v>106</v>
      </c>
      <c r="D25" s="8" t="s">
        <v>118</v>
      </c>
      <c r="E25" s="9">
        <v>1450500381</v>
      </c>
      <c r="F25" s="9" t="s">
        <v>119</v>
      </c>
      <c r="G25" s="9" t="s">
        <v>19</v>
      </c>
      <c r="H25" s="9" t="s">
        <v>120</v>
      </c>
      <c r="I25" s="23" t="s">
        <v>99</v>
      </c>
      <c r="J25" s="23">
        <v>1999.09</v>
      </c>
      <c r="K25" s="25" t="s">
        <v>121</v>
      </c>
      <c r="L25" s="11">
        <v>120.5</v>
      </c>
      <c r="M25" s="12">
        <f>L25/2</f>
        <v>60.25</v>
      </c>
      <c r="N25" s="12">
        <v>78.400000000000006</v>
      </c>
      <c r="O25" s="12">
        <f>N25</f>
        <v>78.400000000000006</v>
      </c>
      <c r="P25" s="13"/>
    </row>
    <row r="26" spans="1:16" ht="35.1" customHeight="1">
      <c r="A26" s="7">
        <v>23</v>
      </c>
      <c r="B26" s="29" t="s">
        <v>98</v>
      </c>
      <c r="C26" s="29" t="s">
        <v>106</v>
      </c>
      <c r="D26" s="29" t="s">
        <v>122</v>
      </c>
      <c r="E26" s="30">
        <v>1450500382</v>
      </c>
      <c r="F26" s="9" t="s">
        <v>123</v>
      </c>
      <c r="G26" s="9" t="s">
        <v>19</v>
      </c>
      <c r="H26" s="9" t="s">
        <v>124</v>
      </c>
      <c r="I26" s="23" t="s">
        <v>99</v>
      </c>
      <c r="J26" s="23">
        <v>1998.08</v>
      </c>
      <c r="K26" s="23" t="s">
        <v>125</v>
      </c>
      <c r="L26" s="11">
        <v>121.5</v>
      </c>
      <c r="M26" s="12">
        <f t="shared" si="4"/>
        <v>60.75</v>
      </c>
      <c r="N26" s="12">
        <v>82.6</v>
      </c>
      <c r="O26" s="12">
        <f t="shared" si="3"/>
        <v>82.6</v>
      </c>
      <c r="P26" s="13"/>
    </row>
    <row r="27" spans="1:16" ht="35.1" customHeight="1">
      <c r="A27" s="7">
        <v>24</v>
      </c>
      <c r="B27" s="29"/>
      <c r="C27" s="29"/>
      <c r="D27" s="29" t="s">
        <v>122</v>
      </c>
      <c r="E27" s="30">
        <v>1450500382</v>
      </c>
      <c r="F27" s="9" t="s">
        <v>126</v>
      </c>
      <c r="G27" s="9" t="s">
        <v>19</v>
      </c>
      <c r="H27" s="9" t="s">
        <v>127</v>
      </c>
      <c r="I27" s="23" t="s">
        <v>99</v>
      </c>
      <c r="J27" s="23">
        <v>2001.08</v>
      </c>
      <c r="K27" s="23" t="s">
        <v>128</v>
      </c>
      <c r="L27" s="11">
        <v>148.5</v>
      </c>
      <c r="M27" s="12">
        <f t="shared" si="4"/>
        <v>74.25</v>
      </c>
      <c r="N27" s="12">
        <v>81.2</v>
      </c>
      <c r="O27" s="12">
        <f t="shared" si="3"/>
        <v>81.2</v>
      </c>
      <c r="P27" s="13"/>
    </row>
    <row r="28" spans="1:16" ht="35.1" customHeight="1">
      <c r="A28" s="7">
        <v>25</v>
      </c>
      <c r="B28" s="29"/>
      <c r="C28" s="29"/>
      <c r="D28" s="29" t="s">
        <v>122</v>
      </c>
      <c r="E28" s="30">
        <v>1450500382</v>
      </c>
      <c r="F28" s="9" t="s">
        <v>129</v>
      </c>
      <c r="G28" s="9" t="s">
        <v>19</v>
      </c>
      <c r="H28" s="9" t="s">
        <v>130</v>
      </c>
      <c r="I28" s="23" t="s">
        <v>99</v>
      </c>
      <c r="J28" s="23">
        <v>1991.02</v>
      </c>
      <c r="K28" s="25" t="s">
        <v>131</v>
      </c>
      <c r="L28" s="11">
        <v>123</v>
      </c>
      <c r="M28" s="12">
        <f t="shared" si="4"/>
        <v>61.5</v>
      </c>
      <c r="N28" s="12">
        <v>78.400000000000006</v>
      </c>
      <c r="O28" s="12">
        <f t="shared" si="3"/>
        <v>78.400000000000006</v>
      </c>
      <c r="P28" s="13"/>
    </row>
    <row r="29" spans="1:16" ht="35.1" customHeight="1">
      <c r="A29" s="7">
        <v>26</v>
      </c>
      <c r="B29" s="29"/>
      <c r="C29" s="29"/>
      <c r="D29" s="29" t="s">
        <v>122</v>
      </c>
      <c r="E29" s="30">
        <v>1450500382</v>
      </c>
      <c r="F29" s="9" t="s">
        <v>132</v>
      </c>
      <c r="G29" s="9" t="s">
        <v>19</v>
      </c>
      <c r="H29" s="9" t="s">
        <v>133</v>
      </c>
      <c r="I29" s="23" t="s">
        <v>99</v>
      </c>
      <c r="J29" s="23">
        <v>1998.12</v>
      </c>
      <c r="K29" s="25" t="s">
        <v>134</v>
      </c>
      <c r="L29" s="11">
        <v>121.5</v>
      </c>
      <c r="M29" s="12">
        <f t="shared" si="4"/>
        <v>60.75</v>
      </c>
      <c r="N29" s="12">
        <v>71.2</v>
      </c>
      <c r="O29" s="12">
        <f t="shared" si="3"/>
        <v>71.2</v>
      </c>
      <c r="P29" s="13"/>
    </row>
    <row r="30" spans="1:16" ht="35.1" customHeight="1">
      <c r="A30" s="7">
        <v>27</v>
      </c>
      <c r="B30" s="8" t="s">
        <v>98</v>
      </c>
      <c r="C30" s="8" t="s">
        <v>135</v>
      </c>
      <c r="D30" s="8" t="s">
        <v>136</v>
      </c>
      <c r="E30" s="9">
        <v>1450500384</v>
      </c>
      <c r="F30" s="9" t="s">
        <v>137</v>
      </c>
      <c r="G30" s="9" t="s">
        <v>19</v>
      </c>
      <c r="H30" s="9" t="s">
        <v>138</v>
      </c>
      <c r="I30" s="23" t="s">
        <v>99</v>
      </c>
      <c r="J30" s="23">
        <v>2000.11</v>
      </c>
      <c r="K30" s="25" t="s">
        <v>139</v>
      </c>
      <c r="L30" s="11">
        <v>152.5</v>
      </c>
      <c r="M30" s="12">
        <f>L30/2</f>
        <v>76.25</v>
      </c>
      <c r="N30" s="12">
        <v>82.8</v>
      </c>
      <c r="O30" s="12">
        <f>N30</f>
        <v>82.8</v>
      </c>
      <c r="P30" s="13"/>
    </row>
    <row r="31" spans="1:16" ht="35.1" customHeight="1">
      <c r="A31" s="7">
        <v>28</v>
      </c>
      <c r="B31" s="29" t="s">
        <v>98</v>
      </c>
      <c r="C31" s="29" t="s">
        <v>135</v>
      </c>
      <c r="D31" s="29" t="s">
        <v>107</v>
      </c>
      <c r="E31" s="30">
        <v>1450500385</v>
      </c>
      <c r="F31" s="9" t="s">
        <v>140</v>
      </c>
      <c r="G31" s="9" t="s">
        <v>19</v>
      </c>
      <c r="H31" s="9" t="s">
        <v>141</v>
      </c>
      <c r="I31" s="23" t="s">
        <v>99</v>
      </c>
      <c r="J31" s="26">
        <v>1996.1</v>
      </c>
      <c r="K31" s="25" t="s">
        <v>142</v>
      </c>
      <c r="L31" s="11">
        <v>121</v>
      </c>
      <c r="M31" s="12">
        <f t="shared" si="4"/>
        <v>60.5</v>
      </c>
      <c r="N31" s="12">
        <v>86.3</v>
      </c>
      <c r="O31" s="12">
        <f t="shared" si="3"/>
        <v>86.3</v>
      </c>
      <c r="P31" s="13"/>
    </row>
    <row r="32" spans="1:16" ht="35.1" customHeight="1">
      <c r="A32" s="7">
        <v>29</v>
      </c>
      <c r="B32" s="29"/>
      <c r="C32" s="29"/>
      <c r="D32" s="29" t="s">
        <v>107</v>
      </c>
      <c r="E32" s="30">
        <v>1450500385</v>
      </c>
      <c r="F32" s="9" t="s">
        <v>143</v>
      </c>
      <c r="G32" s="9" t="s">
        <v>19</v>
      </c>
      <c r="H32" s="9" t="s">
        <v>144</v>
      </c>
      <c r="I32" s="23" t="s">
        <v>99</v>
      </c>
      <c r="J32" s="23">
        <v>1992.04</v>
      </c>
      <c r="K32" s="25" t="s">
        <v>145</v>
      </c>
      <c r="L32" s="11">
        <v>145.5</v>
      </c>
      <c r="M32" s="12">
        <f t="shared" si="4"/>
        <v>72.75</v>
      </c>
      <c r="N32" s="12">
        <v>83.92</v>
      </c>
      <c r="O32" s="12">
        <f t="shared" si="3"/>
        <v>83.92</v>
      </c>
      <c r="P32" s="13"/>
    </row>
    <row r="33" spans="1:16" ht="35.1" customHeight="1">
      <c r="A33" s="7">
        <v>30</v>
      </c>
      <c r="B33" s="29"/>
      <c r="C33" s="29"/>
      <c r="D33" s="29" t="s">
        <v>107</v>
      </c>
      <c r="E33" s="30">
        <v>1450500385</v>
      </c>
      <c r="F33" s="9" t="s">
        <v>146</v>
      </c>
      <c r="G33" s="9" t="s">
        <v>19</v>
      </c>
      <c r="H33" s="9" t="s">
        <v>147</v>
      </c>
      <c r="I33" s="23" t="s">
        <v>99</v>
      </c>
      <c r="J33" s="23">
        <v>1994.05</v>
      </c>
      <c r="K33" s="23" t="s">
        <v>148</v>
      </c>
      <c r="L33" s="11">
        <v>152</v>
      </c>
      <c r="M33" s="12">
        <f t="shared" si="4"/>
        <v>76</v>
      </c>
      <c r="N33" s="12">
        <v>83.7</v>
      </c>
      <c r="O33" s="12">
        <f t="shared" si="3"/>
        <v>83.7</v>
      </c>
      <c r="P33" s="13"/>
    </row>
    <row r="34" spans="1:16" ht="35.1" customHeight="1">
      <c r="A34" s="7">
        <v>31</v>
      </c>
      <c r="B34" s="29"/>
      <c r="C34" s="29"/>
      <c r="D34" s="29" t="s">
        <v>107</v>
      </c>
      <c r="E34" s="30">
        <v>1450500385</v>
      </c>
      <c r="F34" s="9" t="s">
        <v>149</v>
      </c>
      <c r="G34" s="9" t="s">
        <v>19</v>
      </c>
      <c r="H34" s="9" t="s">
        <v>150</v>
      </c>
      <c r="I34" s="23" t="s">
        <v>99</v>
      </c>
      <c r="J34" s="23">
        <v>2000.01</v>
      </c>
      <c r="K34" s="23" t="s">
        <v>151</v>
      </c>
      <c r="L34" s="11">
        <v>116.5</v>
      </c>
      <c r="M34" s="12">
        <f t="shared" si="4"/>
        <v>58.25</v>
      </c>
      <c r="N34" s="12">
        <v>80.8</v>
      </c>
      <c r="O34" s="12">
        <f t="shared" si="3"/>
        <v>80.8</v>
      </c>
      <c r="P34" s="13"/>
    </row>
    <row r="35" spans="1:16" ht="35.1" customHeight="1">
      <c r="A35" s="7">
        <v>32</v>
      </c>
      <c r="B35" s="8" t="s">
        <v>98</v>
      </c>
      <c r="C35" s="8" t="s">
        <v>135</v>
      </c>
      <c r="D35" s="8" t="s">
        <v>114</v>
      </c>
      <c r="E35" s="9">
        <v>1450500386</v>
      </c>
      <c r="F35" s="9" t="s">
        <v>152</v>
      </c>
      <c r="G35" s="9" t="s">
        <v>19</v>
      </c>
      <c r="H35" s="9" t="s">
        <v>153</v>
      </c>
      <c r="I35" s="23" t="s">
        <v>99</v>
      </c>
      <c r="J35" s="26">
        <v>1994.1</v>
      </c>
      <c r="K35" s="23" t="s">
        <v>154</v>
      </c>
      <c r="L35" s="11">
        <v>139</v>
      </c>
      <c r="M35" s="12">
        <f t="shared" si="4"/>
        <v>69.5</v>
      </c>
      <c r="N35" s="12">
        <v>81.2</v>
      </c>
      <c r="O35" s="12">
        <f t="shared" si="3"/>
        <v>81.2</v>
      </c>
      <c r="P35" s="13"/>
    </row>
    <row r="36" spans="1:16" ht="35.1" customHeight="1">
      <c r="A36" s="7">
        <v>33</v>
      </c>
      <c r="B36" s="29" t="s">
        <v>98</v>
      </c>
      <c r="C36" s="29" t="s">
        <v>135</v>
      </c>
      <c r="D36" s="29" t="s">
        <v>118</v>
      </c>
      <c r="E36" s="30">
        <v>1450500387</v>
      </c>
      <c r="F36" s="9" t="s">
        <v>155</v>
      </c>
      <c r="G36" s="9" t="s">
        <v>19</v>
      </c>
      <c r="H36" s="9" t="s">
        <v>156</v>
      </c>
      <c r="I36" s="23" t="s">
        <v>99</v>
      </c>
      <c r="J36" s="23">
        <v>1983.01</v>
      </c>
      <c r="K36" s="23" t="s">
        <v>157</v>
      </c>
      <c r="L36" s="11">
        <v>150.5</v>
      </c>
      <c r="M36" s="12">
        <f>L36/2</f>
        <v>75.25</v>
      </c>
      <c r="N36" s="12">
        <v>84.6</v>
      </c>
      <c r="O36" s="12">
        <f>N36</f>
        <v>84.6</v>
      </c>
      <c r="P36" s="13"/>
    </row>
    <row r="37" spans="1:16" ht="35.1" customHeight="1">
      <c r="A37" s="7">
        <v>34</v>
      </c>
      <c r="B37" s="29"/>
      <c r="C37" s="29"/>
      <c r="D37" s="29" t="s">
        <v>118</v>
      </c>
      <c r="E37" s="30">
        <v>1450500387</v>
      </c>
      <c r="F37" s="9" t="s">
        <v>158</v>
      </c>
      <c r="G37" s="9" t="s">
        <v>19</v>
      </c>
      <c r="H37" s="9" t="s">
        <v>159</v>
      </c>
      <c r="I37" s="23" t="s">
        <v>99</v>
      </c>
      <c r="J37" s="23">
        <v>1988.09</v>
      </c>
      <c r="K37" s="23" t="s">
        <v>160</v>
      </c>
      <c r="L37" s="11">
        <v>161</v>
      </c>
      <c r="M37" s="12">
        <f>L37/2</f>
        <v>80.5</v>
      </c>
      <c r="N37" s="12">
        <v>82.6</v>
      </c>
      <c r="O37" s="12">
        <f>N37</f>
        <v>82.6</v>
      </c>
      <c r="P37" s="13"/>
    </row>
    <row r="38" spans="1:16" ht="35.1" customHeight="1">
      <c r="A38" s="7">
        <v>35</v>
      </c>
      <c r="B38" s="29"/>
      <c r="C38" s="29"/>
      <c r="D38" s="29" t="s">
        <v>118</v>
      </c>
      <c r="E38" s="30">
        <v>1450500387</v>
      </c>
      <c r="F38" s="9" t="s">
        <v>161</v>
      </c>
      <c r="G38" s="9" t="s">
        <v>19</v>
      </c>
      <c r="H38" s="9" t="s">
        <v>162</v>
      </c>
      <c r="I38" s="23" t="s">
        <v>99</v>
      </c>
      <c r="J38" s="23">
        <v>1997.01</v>
      </c>
      <c r="K38" s="23" t="s">
        <v>163</v>
      </c>
      <c r="L38" s="11">
        <v>140.5</v>
      </c>
      <c r="M38" s="12">
        <f>L38/2</f>
        <v>70.25</v>
      </c>
      <c r="N38" s="12">
        <v>76.599999999999994</v>
      </c>
      <c r="O38" s="12">
        <f>N38</f>
        <v>76.599999999999994</v>
      </c>
      <c r="P38" s="13"/>
    </row>
    <row r="39" spans="1:16" ht="35.1" customHeight="1">
      <c r="A39" s="7">
        <v>36</v>
      </c>
      <c r="B39" s="29"/>
      <c r="C39" s="29"/>
      <c r="D39" s="29" t="s">
        <v>118</v>
      </c>
      <c r="E39" s="30">
        <v>1450500387</v>
      </c>
      <c r="F39" s="9" t="s">
        <v>164</v>
      </c>
      <c r="G39" s="9" t="s">
        <v>19</v>
      </c>
      <c r="H39" s="9" t="s">
        <v>165</v>
      </c>
      <c r="I39" s="23" t="s">
        <v>99</v>
      </c>
      <c r="J39" s="23">
        <v>1997.02</v>
      </c>
      <c r="K39" s="23" t="s">
        <v>166</v>
      </c>
      <c r="L39" s="11">
        <v>151</v>
      </c>
      <c r="M39" s="12">
        <f>L39/2</f>
        <v>75.5</v>
      </c>
      <c r="N39" s="12">
        <v>76.2</v>
      </c>
      <c r="O39" s="12">
        <f>N39</f>
        <v>76.2</v>
      </c>
      <c r="P39" s="13"/>
    </row>
    <row r="40" spans="1:16" ht="35.1" customHeight="1">
      <c r="A40" s="7">
        <v>37</v>
      </c>
      <c r="B40" s="29" t="s">
        <v>98</v>
      </c>
      <c r="C40" s="29" t="s">
        <v>135</v>
      </c>
      <c r="D40" s="29" t="s">
        <v>122</v>
      </c>
      <c r="E40" s="30">
        <v>1450500388</v>
      </c>
      <c r="F40" s="9" t="s">
        <v>167</v>
      </c>
      <c r="G40" s="9" t="s">
        <v>19</v>
      </c>
      <c r="H40" s="9" t="s">
        <v>168</v>
      </c>
      <c r="I40" s="23" t="s">
        <v>99</v>
      </c>
      <c r="J40" s="23">
        <v>1985.03</v>
      </c>
      <c r="K40" s="23" t="s">
        <v>169</v>
      </c>
      <c r="L40" s="11">
        <v>140.5</v>
      </c>
      <c r="M40" s="12">
        <f t="shared" si="4"/>
        <v>70.25</v>
      </c>
      <c r="N40" s="12">
        <v>83.2</v>
      </c>
      <c r="O40" s="12">
        <f t="shared" si="3"/>
        <v>83.2</v>
      </c>
      <c r="P40" s="13"/>
    </row>
    <row r="41" spans="1:16" ht="35.1" customHeight="1">
      <c r="A41" s="7">
        <v>38</v>
      </c>
      <c r="B41" s="29"/>
      <c r="C41" s="29"/>
      <c r="D41" s="29" t="s">
        <v>122</v>
      </c>
      <c r="E41" s="30">
        <v>1450500388</v>
      </c>
      <c r="F41" s="9" t="s">
        <v>170</v>
      </c>
      <c r="G41" s="9" t="s">
        <v>19</v>
      </c>
      <c r="H41" s="9" t="s">
        <v>171</v>
      </c>
      <c r="I41" s="23" t="s">
        <v>99</v>
      </c>
      <c r="J41" s="23">
        <v>1998.07</v>
      </c>
      <c r="K41" s="23" t="s">
        <v>105</v>
      </c>
      <c r="L41" s="11">
        <v>161</v>
      </c>
      <c r="M41" s="12">
        <f t="shared" si="4"/>
        <v>80.5</v>
      </c>
      <c r="N41" s="12">
        <v>76.8</v>
      </c>
      <c r="O41" s="12">
        <f t="shared" si="3"/>
        <v>76.8</v>
      </c>
      <c r="P41" s="13"/>
    </row>
    <row r="42" spans="1:16" ht="35.1" customHeight="1">
      <c r="A42" s="7">
        <v>39</v>
      </c>
      <c r="B42" s="29"/>
      <c r="C42" s="29"/>
      <c r="D42" s="29" t="s">
        <v>122</v>
      </c>
      <c r="E42" s="30">
        <v>1450500388</v>
      </c>
      <c r="F42" s="9" t="s">
        <v>172</v>
      </c>
      <c r="G42" s="9" t="s">
        <v>19</v>
      </c>
      <c r="H42" s="9" t="s">
        <v>173</v>
      </c>
      <c r="I42" s="23" t="s">
        <v>99</v>
      </c>
      <c r="J42" s="23">
        <v>1996.06</v>
      </c>
      <c r="K42" s="23" t="s">
        <v>163</v>
      </c>
      <c r="L42" s="11">
        <v>122.5</v>
      </c>
      <c r="M42" s="12">
        <f t="shared" si="4"/>
        <v>61.25</v>
      </c>
      <c r="N42" s="12">
        <v>73</v>
      </c>
      <c r="O42" s="12">
        <f t="shared" si="3"/>
        <v>73</v>
      </c>
      <c r="P42" s="13"/>
    </row>
    <row r="43" spans="1:16" ht="35.1" customHeight="1">
      <c r="A43" s="7">
        <v>40</v>
      </c>
      <c r="B43" s="8" t="s">
        <v>98</v>
      </c>
      <c r="C43" s="8" t="s">
        <v>135</v>
      </c>
      <c r="D43" s="8" t="s">
        <v>174</v>
      </c>
      <c r="E43" s="9">
        <v>1450500389</v>
      </c>
      <c r="F43" s="9" t="s">
        <v>176</v>
      </c>
      <c r="G43" s="9" t="s">
        <v>19</v>
      </c>
      <c r="H43" s="9" t="s">
        <v>177</v>
      </c>
      <c r="I43" s="23" t="s">
        <v>99</v>
      </c>
      <c r="J43" s="23">
        <v>1992.06</v>
      </c>
      <c r="K43" s="23" t="s">
        <v>178</v>
      </c>
      <c r="L43" s="11">
        <v>121.5</v>
      </c>
      <c r="M43" s="12">
        <f t="shared" ref="M43:M56" si="5">L43/2</f>
        <v>60.75</v>
      </c>
      <c r="N43" s="12">
        <v>71.3</v>
      </c>
      <c r="O43" s="12">
        <f t="shared" ref="O43:O54" si="6">N43</f>
        <v>71.3</v>
      </c>
      <c r="P43" s="13"/>
    </row>
    <row r="44" spans="1:16" ht="35.1" customHeight="1">
      <c r="A44" s="7">
        <v>41</v>
      </c>
      <c r="B44" s="29" t="s">
        <v>98</v>
      </c>
      <c r="C44" s="29" t="s">
        <v>135</v>
      </c>
      <c r="D44" s="29" t="s">
        <v>179</v>
      </c>
      <c r="E44" s="30">
        <v>1450500390</v>
      </c>
      <c r="F44" s="9" t="s">
        <v>180</v>
      </c>
      <c r="G44" s="9" t="s">
        <v>19</v>
      </c>
      <c r="H44" s="9" t="s">
        <v>181</v>
      </c>
      <c r="I44" s="23" t="s">
        <v>99</v>
      </c>
      <c r="J44" s="23">
        <v>1996.04</v>
      </c>
      <c r="K44" s="23" t="s">
        <v>182</v>
      </c>
      <c r="L44" s="11">
        <v>118</v>
      </c>
      <c r="M44" s="12">
        <f t="shared" si="5"/>
        <v>59</v>
      </c>
      <c r="N44" s="12">
        <v>83.1</v>
      </c>
      <c r="O44" s="12">
        <f t="shared" si="6"/>
        <v>83.1</v>
      </c>
      <c r="P44" s="13"/>
    </row>
    <row r="45" spans="1:16" ht="35.1" customHeight="1">
      <c r="A45" s="7">
        <v>42</v>
      </c>
      <c r="B45" s="29"/>
      <c r="C45" s="29"/>
      <c r="D45" s="29" t="s">
        <v>179</v>
      </c>
      <c r="E45" s="30">
        <v>1450500390</v>
      </c>
      <c r="F45" s="9" t="s">
        <v>183</v>
      </c>
      <c r="G45" s="9" t="s">
        <v>19</v>
      </c>
      <c r="H45" s="9" t="s">
        <v>184</v>
      </c>
      <c r="I45" s="23" t="s">
        <v>99</v>
      </c>
      <c r="J45" s="23">
        <v>1996.04</v>
      </c>
      <c r="K45" s="23" t="s">
        <v>185</v>
      </c>
      <c r="L45" s="11">
        <v>123</v>
      </c>
      <c r="M45" s="12">
        <f t="shared" si="5"/>
        <v>61.5</v>
      </c>
      <c r="N45" s="12">
        <v>81.7</v>
      </c>
      <c r="O45" s="12">
        <f t="shared" si="6"/>
        <v>81.7</v>
      </c>
      <c r="P45" s="13"/>
    </row>
    <row r="46" spans="1:16" ht="35.1" customHeight="1">
      <c r="A46" s="7">
        <v>43</v>
      </c>
      <c r="B46" s="29"/>
      <c r="C46" s="29"/>
      <c r="D46" s="29" t="s">
        <v>179</v>
      </c>
      <c r="E46" s="30">
        <v>1450500390</v>
      </c>
      <c r="F46" s="9" t="s">
        <v>186</v>
      </c>
      <c r="G46" s="9" t="s">
        <v>19</v>
      </c>
      <c r="H46" s="9" t="s">
        <v>187</v>
      </c>
      <c r="I46" s="23" t="s">
        <v>99</v>
      </c>
      <c r="J46" s="23">
        <v>1997.08</v>
      </c>
      <c r="K46" s="23" t="s">
        <v>188</v>
      </c>
      <c r="L46" s="11">
        <v>146.5</v>
      </c>
      <c r="M46" s="12">
        <f t="shared" si="5"/>
        <v>73.25</v>
      </c>
      <c r="N46" s="12">
        <v>78.7</v>
      </c>
      <c r="O46" s="12">
        <f t="shared" si="6"/>
        <v>78.7</v>
      </c>
      <c r="P46" s="13"/>
    </row>
    <row r="47" spans="1:16" ht="35.1" customHeight="1">
      <c r="A47" s="7">
        <v>44</v>
      </c>
      <c r="B47" s="29"/>
      <c r="C47" s="29"/>
      <c r="D47" s="29" t="s">
        <v>179</v>
      </c>
      <c r="E47" s="30">
        <v>1450500390</v>
      </c>
      <c r="F47" s="9" t="s">
        <v>189</v>
      </c>
      <c r="G47" s="9" t="s">
        <v>19</v>
      </c>
      <c r="H47" s="9" t="s">
        <v>190</v>
      </c>
      <c r="I47" s="23" t="s">
        <v>99</v>
      </c>
      <c r="J47" s="26">
        <v>1999.1</v>
      </c>
      <c r="K47" s="23" t="s">
        <v>191</v>
      </c>
      <c r="L47" s="11">
        <v>146.5</v>
      </c>
      <c r="M47" s="12">
        <f t="shared" si="5"/>
        <v>73.25</v>
      </c>
      <c r="N47" s="12">
        <v>70.8</v>
      </c>
      <c r="O47" s="12">
        <f t="shared" si="6"/>
        <v>70.8</v>
      </c>
      <c r="P47" s="13"/>
    </row>
    <row r="48" spans="1:16" ht="35.1" customHeight="1">
      <c r="A48" s="7">
        <v>45</v>
      </c>
      <c r="B48" s="29" t="s">
        <v>98</v>
      </c>
      <c r="C48" s="29" t="s">
        <v>135</v>
      </c>
      <c r="D48" s="29" t="s">
        <v>192</v>
      </c>
      <c r="E48" s="30">
        <v>1450500391</v>
      </c>
      <c r="F48" s="9" t="s">
        <v>193</v>
      </c>
      <c r="G48" s="9" t="s">
        <v>19</v>
      </c>
      <c r="H48" s="9" t="s">
        <v>194</v>
      </c>
      <c r="I48" s="23" t="s">
        <v>99</v>
      </c>
      <c r="J48" s="23">
        <v>1991.07</v>
      </c>
      <c r="K48" s="23" t="s">
        <v>195</v>
      </c>
      <c r="L48" s="11">
        <v>142.5</v>
      </c>
      <c r="M48" s="12">
        <f t="shared" si="5"/>
        <v>71.25</v>
      </c>
      <c r="N48" s="12">
        <v>81.72</v>
      </c>
      <c r="O48" s="12">
        <f t="shared" si="6"/>
        <v>81.72</v>
      </c>
      <c r="P48" s="13"/>
    </row>
    <row r="49" spans="1:16" ht="35.1" customHeight="1">
      <c r="A49" s="7">
        <v>46</v>
      </c>
      <c r="B49" s="29"/>
      <c r="C49" s="29"/>
      <c r="D49" s="29" t="s">
        <v>192</v>
      </c>
      <c r="E49" s="30"/>
      <c r="F49" s="9" t="s">
        <v>196</v>
      </c>
      <c r="G49" s="9" t="s">
        <v>19</v>
      </c>
      <c r="H49" s="9">
        <v>4145050702414</v>
      </c>
      <c r="I49" s="25" t="s">
        <v>99</v>
      </c>
      <c r="J49" s="23">
        <v>1996.06</v>
      </c>
      <c r="K49" s="23" t="s">
        <v>197</v>
      </c>
      <c r="L49" s="11">
        <v>124</v>
      </c>
      <c r="M49" s="12">
        <f t="shared" si="5"/>
        <v>62</v>
      </c>
      <c r="N49" s="12">
        <v>80.36</v>
      </c>
      <c r="O49" s="12">
        <f t="shared" si="6"/>
        <v>80.36</v>
      </c>
      <c r="P49" s="13"/>
    </row>
    <row r="50" spans="1:16" ht="35.1" customHeight="1">
      <c r="A50" s="7">
        <v>47</v>
      </c>
      <c r="B50" s="29"/>
      <c r="C50" s="29"/>
      <c r="D50" s="29" t="s">
        <v>192</v>
      </c>
      <c r="E50" s="30"/>
      <c r="F50" s="9" t="s">
        <v>198</v>
      </c>
      <c r="G50" s="9" t="s">
        <v>19</v>
      </c>
      <c r="H50" s="9" t="s">
        <v>199</v>
      </c>
      <c r="I50" s="23" t="s">
        <v>99</v>
      </c>
      <c r="J50" s="23">
        <v>1999.04</v>
      </c>
      <c r="K50" s="23" t="s">
        <v>200</v>
      </c>
      <c r="L50" s="11">
        <v>143</v>
      </c>
      <c r="M50" s="12">
        <f t="shared" si="5"/>
        <v>71.5</v>
      </c>
      <c r="N50" s="12">
        <v>80.34</v>
      </c>
      <c r="O50" s="12">
        <f t="shared" si="6"/>
        <v>80.34</v>
      </c>
      <c r="P50" s="13"/>
    </row>
    <row r="51" spans="1:16" ht="35.1" customHeight="1">
      <c r="A51" s="7">
        <v>48</v>
      </c>
      <c r="B51" s="29"/>
      <c r="C51" s="29"/>
      <c r="D51" s="29" t="s">
        <v>192</v>
      </c>
      <c r="E51" s="30"/>
      <c r="F51" s="9" t="s">
        <v>201</v>
      </c>
      <c r="G51" s="9" t="s">
        <v>19</v>
      </c>
      <c r="H51" s="9" t="s">
        <v>202</v>
      </c>
      <c r="I51" s="23" t="s">
        <v>99</v>
      </c>
      <c r="J51" s="26">
        <v>2000.1</v>
      </c>
      <c r="K51" s="23" t="s">
        <v>175</v>
      </c>
      <c r="L51" s="11">
        <v>132.5</v>
      </c>
      <c r="M51" s="12">
        <f t="shared" si="5"/>
        <v>66.25</v>
      </c>
      <c r="N51" s="12">
        <v>79.900000000000006</v>
      </c>
      <c r="O51" s="12">
        <f t="shared" si="6"/>
        <v>79.900000000000006</v>
      </c>
      <c r="P51" s="13"/>
    </row>
    <row r="52" spans="1:16" ht="35.1" customHeight="1">
      <c r="A52" s="7">
        <v>49</v>
      </c>
      <c r="B52" s="29" t="s">
        <v>98</v>
      </c>
      <c r="C52" s="29" t="s">
        <v>135</v>
      </c>
      <c r="D52" s="29" t="s">
        <v>203</v>
      </c>
      <c r="E52" s="30">
        <v>1450500392</v>
      </c>
      <c r="F52" s="9" t="s">
        <v>205</v>
      </c>
      <c r="G52" s="9" t="s">
        <v>19</v>
      </c>
      <c r="H52" s="9" t="s">
        <v>206</v>
      </c>
      <c r="I52" s="23" t="s">
        <v>99</v>
      </c>
      <c r="J52" s="23">
        <v>1983.05</v>
      </c>
      <c r="K52" s="23" t="s">
        <v>188</v>
      </c>
      <c r="L52" s="11">
        <v>152.5</v>
      </c>
      <c r="M52" s="12">
        <f t="shared" si="5"/>
        <v>76.25</v>
      </c>
      <c r="N52" s="12">
        <v>79.8</v>
      </c>
      <c r="O52" s="12">
        <f t="shared" si="6"/>
        <v>79.8</v>
      </c>
      <c r="P52" s="13"/>
    </row>
    <row r="53" spans="1:16" ht="35.1" customHeight="1">
      <c r="A53" s="7">
        <v>50</v>
      </c>
      <c r="B53" s="29"/>
      <c r="C53" s="29"/>
      <c r="D53" s="29" t="s">
        <v>203</v>
      </c>
      <c r="E53" s="30">
        <v>1450500392</v>
      </c>
      <c r="F53" s="9" t="s">
        <v>207</v>
      </c>
      <c r="G53" s="9" t="s">
        <v>19</v>
      </c>
      <c r="H53" s="9" t="s">
        <v>208</v>
      </c>
      <c r="I53" s="23" t="s">
        <v>99</v>
      </c>
      <c r="J53" s="23">
        <v>2001.08</v>
      </c>
      <c r="K53" s="23" t="s">
        <v>209</v>
      </c>
      <c r="L53" s="11">
        <v>129</v>
      </c>
      <c r="M53" s="12">
        <f t="shared" si="5"/>
        <v>64.5</v>
      </c>
      <c r="N53" s="12">
        <v>78.3</v>
      </c>
      <c r="O53" s="12">
        <f t="shared" si="6"/>
        <v>78.3</v>
      </c>
      <c r="P53" s="13"/>
    </row>
    <row r="54" spans="1:16" ht="35.1" customHeight="1">
      <c r="A54" s="7">
        <v>51</v>
      </c>
      <c r="B54" s="29"/>
      <c r="C54" s="29"/>
      <c r="D54" s="29" t="s">
        <v>203</v>
      </c>
      <c r="E54" s="30">
        <v>1450500392</v>
      </c>
      <c r="F54" s="9" t="s">
        <v>210</v>
      </c>
      <c r="G54" s="9" t="s">
        <v>19</v>
      </c>
      <c r="H54" s="9" t="s">
        <v>211</v>
      </c>
      <c r="I54" s="23" t="s">
        <v>99</v>
      </c>
      <c r="J54" s="23">
        <v>1984.12</v>
      </c>
      <c r="K54" s="23" t="s">
        <v>212</v>
      </c>
      <c r="L54" s="11">
        <v>136.5</v>
      </c>
      <c r="M54" s="12">
        <f t="shared" si="5"/>
        <v>68.25</v>
      </c>
      <c r="N54" s="12">
        <v>78.3</v>
      </c>
      <c r="O54" s="12">
        <f t="shared" si="6"/>
        <v>78.3</v>
      </c>
      <c r="P54" s="13"/>
    </row>
    <row r="55" spans="1:16" ht="35.1" customHeight="1">
      <c r="A55" s="7">
        <v>52</v>
      </c>
      <c r="B55" s="29"/>
      <c r="C55" s="29"/>
      <c r="D55" s="29" t="s">
        <v>203</v>
      </c>
      <c r="E55" s="30">
        <v>1450500392</v>
      </c>
      <c r="F55" s="9" t="s">
        <v>213</v>
      </c>
      <c r="G55" s="9" t="s">
        <v>19</v>
      </c>
      <c r="H55" s="9" t="s">
        <v>214</v>
      </c>
      <c r="I55" s="23" t="s">
        <v>99</v>
      </c>
      <c r="J55" s="23">
        <v>1996.03</v>
      </c>
      <c r="K55" s="23" t="s">
        <v>204</v>
      </c>
      <c r="L55" s="11">
        <v>133</v>
      </c>
      <c r="M55" s="12">
        <f t="shared" si="5"/>
        <v>66.5</v>
      </c>
      <c r="N55" s="12">
        <v>77.8</v>
      </c>
      <c r="O55" s="12">
        <f t="shared" ref="O55" si="7">N55</f>
        <v>77.8</v>
      </c>
      <c r="P55" s="13"/>
    </row>
    <row r="56" spans="1:16" ht="35.1" customHeight="1">
      <c r="A56" s="7">
        <v>53</v>
      </c>
      <c r="B56" s="8" t="s">
        <v>98</v>
      </c>
      <c r="C56" s="8" t="s">
        <v>215</v>
      </c>
      <c r="D56" s="8" t="s">
        <v>136</v>
      </c>
      <c r="E56" s="9">
        <v>1450500393</v>
      </c>
      <c r="F56" s="9" t="s">
        <v>216</v>
      </c>
      <c r="G56" s="9" t="s">
        <v>19</v>
      </c>
      <c r="H56" s="9" t="s">
        <v>217</v>
      </c>
      <c r="I56" s="23" t="s">
        <v>99</v>
      </c>
      <c r="J56" s="23">
        <v>2000.02</v>
      </c>
      <c r="K56" s="23" t="s">
        <v>218</v>
      </c>
      <c r="L56" s="11">
        <v>148.5</v>
      </c>
      <c r="M56" s="12">
        <f t="shared" si="5"/>
        <v>74.25</v>
      </c>
      <c r="N56" s="12">
        <v>82.7</v>
      </c>
      <c r="O56" s="12">
        <f>N56</f>
        <v>82.7</v>
      </c>
      <c r="P56" s="13"/>
    </row>
  </sheetData>
  <mergeCells count="39">
    <mergeCell ref="B52:B55"/>
    <mergeCell ref="C52:C55"/>
    <mergeCell ref="D52:D55"/>
    <mergeCell ref="E52:E55"/>
    <mergeCell ref="B44:B47"/>
    <mergeCell ref="C44:C47"/>
    <mergeCell ref="D44:D47"/>
    <mergeCell ref="E44:E47"/>
    <mergeCell ref="B48:B51"/>
    <mergeCell ref="C48:C51"/>
    <mergeCell ref="D48:D51"/>
    <mergeCell ref="E48:E51"/>
    <mergeCell ref="B40:B42"/>
    <mergeCell ref="C40:C42"/>
    <mergeCell ref="D40:D42"/>
    <mergeCell ref="E40:E42"/>
    <mergeCell ref="B31:B34"/>
    <mergeCell ref="C31:C34"/>
    <mergeCell ref="D31:D34"/>
    <mergeCell ref="E31:E34"/>
    <mergeCell ref="B36:B39"/>
    <mergeCell ref="C36:C39"/>
    <mergeCell ref="D36:D39"/>
    <mergeCell ref="E36:E39"/>
    <mergeCell ref="A1:P1"/>
    <mergeCell ref="A2:P2"/>
    <mergeCell ref="B4:B5"/>
    <mergeCell ref="C4:C5"/>
    <mergeCell ref="B26:B29"/>
    <mergeCell ref="C26:C29"/>
    <mergeCell ref="D26:D29"/>
    <mergeCell ref="E26:E29"/>
    <mergeCell ref="C16:C17"/>
    <mergeCell ref="D16:D17"/>
    <mergeCell ref="E16:E17"/>
    <mergeCell ref="B22:B23"/>
    <mergeCell ref="C22:C23"/>
    <mergeCell ref="D22:D23"/>
    <mergeCell ref="E22:E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Administrator</cp:lastModifiedBy>
  <cp:lastPrinted>2023-08-02T08:43:49Z</cp:lastPrinted>
  <dcterms:created xsi:type="dcterms:W3CDTF">2023-08-02T01:20:36Z</dcterms:created>
  <dcterms:modified xsi:type="dcterms:W3CDTF">2023-08-02T08:47:50Z</dcterms:modified>
</cp:coreProperties>
</file>